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24" s="1"/>
  <c r="F176" l="1"/>
  <c r="I176"/>
  <c r="G157"/>
  <c r="I157"/>
  <c r="F157"/>
  <c r="J157"/>
  <c r="J138"/>
  <c r="I138"/>
  <c r="I119"/>
  <c r="F100"/>
  <c r="I100"/>
  <c r="F138"/>
  <c r="F119"/>
  <c r="F81"/>
  <c r="H62"/>
  <c r="F43"/>
  <c r="J43"/>
  <c r="H43"/>
  <c r="H24"/>
  <c r="I24"/>
  <c r="J24"/>
  <c r="G24"/>
  <c r="G196" l="1"/>
  <c r="I196"/>
  <c r="F196"/>
  <c r="J196"/>
  <c r="H196"/>
</calcChain>
</file>

<file path=xl/sharedStrings.xml><?xml version="1.0" encoding="utf-8"?>
<sst xmlns="http://schemas.openxmlformats.org/spreadsheetml/2006/main" count="323" uniqueCount="113">
  <si>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</si>
  <si>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</si>
  <si>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</si>
  <si>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</si>
  <si>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</si>
  <si>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</si>
  <si>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</si>
  <si>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</si>
  <si>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</si>
  <si>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</si>
  <si>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</si>
  <si>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</si>
  <si>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</si>
  <si>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</si>
  <si>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</si>
  <si>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</si>
  <si>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</si>
  <si>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</si>
  <si>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</si>
  <si>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</si>
  <si>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</si>
  <si>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</si>
  <si>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</si>
  <si>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</si>
  <si>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</si>
  <si>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</si>
  <si>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</si>
  <si>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</si>
  <si>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</si>
  <si>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</si>
  <si>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</si>
  <si>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</si>
  <si>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</si>
  <si>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</si>
  <si>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</si>
  <si>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</si>
  <si>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</si>
  <si>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</si>
  <si>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</si>
  <si>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жидкая молочная пшенная</t>
  </si>
  <si>
    <t>54-24к</t>
  </si>
  <si>
    <t>пром</t>
  </si>
  <si>
    <t>хлеб пшеничный</t>
  </si>
  <si>
    <t>хлеб ржаной</t>
  </si>
  <si>
    <t>пром.</t>
  </si>
  <si>
    <t>чай с сахаром</t>
  </si>
  <si>
    <t>сыр твердых сортов в нарезке</t>
  </si>
  <si>
    <t>54-1з</t>
  </si>
  <si>
    <t>Масло сливочное (порциями)</t>
  </si>
  <si>
    <t>53-19з</t>
  </si>
  <si>
    <t>яблоко</t>
  </si>
  <si>
    <t>54-45гн</t>
  </si>
  <si>
    <t>МКОУ "ООШ д.Китерня"</t>
  </si>
  <si>
    <t>директор</t>
  </si>
  <si>
    <t>Бурыкина Г.В.</t>
  </si>
  <si>
    <t>Салат из свеклы отварной</t>
  </si>
  <si>
    <t>54-13з</t>
  </si>
  <si>
    <t>Картофельное пюре</t>
  </si>
  <si>
    <t>54-11г</t>
  </si>
  <si>
    <t>Котлеты Куриные</t>
  </si>
  <si>
    <t>Компот из смеси сухофруктов</t>
  </si>
  <si>
    <t>54-1хн</t>
  </si>
  <si>
    <t>П/Ф</t>
  </si>
  <si>
    <t>Хлеб пшеничный</t>
  </si>
  <si>
    <t>Хлеб ржаной</t>
  </si>
  <si>
    <t>Соус красный основной</t>
  </si>
  <si>
    <t>54-3соус</t>
  </si>
  <si>
    <t>Пром.</t>
  </si>
  <si>
    <t>Банан</t>
  </si>
  <si>
    <t>Макароны отварные</t>
  </si>
  <si>
    <t>Тефтели "Натуральные"</t>
  </si>
  <si>
    <t>Соус белый основной</t>
  </si>
  <si>
    <t>П\Ф</t>
  </si>
  <si>
    <t>54-1г</t>
  </si>
  <si>
    <t>54-2соус</t>
  </si>
  <si>
    <t>Салат картофельный с морковью и зеленым горошком</t>
  </si>
  <si>
    <t>54-34з</t>
  </si>
  <si>
    <t>Суп крестьянский с крупой (крупа рисовая)</t>
  </si>
  <si>
    <t>54-11с</t>
  </si>
  <si>
    <t>Блины, полуфабрикат</t>
  </si>
  <si>
    <t>Салат из свежих помидоров и огурцов</t>
  </si>
  <si>
    <t>54-5з</t>
  </si>
  <si>
    <t>Вареники</t>
  </si>
  <si>
    <t>Чай с сахаром</t>
  </si>
  <si>
    <t>54-2гн</t>
  </si>
  <si>
    <t>Масса творожная</t>
  </si>
  <si>
    <t>Сыр твердых сортов в нарезке</t>
  </si>
  <si>
    <t>Каша жидкая молочная овсяная</t>
  </si>
  <si>
    <t>54-22к</t>
  </si>
  <si>
    <t>Яйцо вареное</t>
  </si>
  <si>
    <t>54-6о</t>
  </si>
  <si>
    <t>Чай с молоком и сахаром</t>
  </si>
  <si>
    <t>54-4гн</t>
  </si>
  <si>
    <t>Апельсин</t>
  </si>
  <si>
    <t>Рис отварной</t>
  </si>
  <si>
    <t>54-6г</t>
  </si>
  <si>
    <t>Салат из белокочанной капусты с помидорами и огурцами</t>
  </si>
  <si>
    <t>54-6з</t>
  </si>
  <si>
    <t>Каша гречневая рассыпчатая</t>
  </si>
  <si>
    <t>54-4г</t>
  </si>
  <si>
    <t>Винегрет с растительным маслом</t>
  </si>
  <si>
    <t>54-16з</t>
  </si>
  <si>
    <t>Картофель отварной в молоке</t>
  </si>
  <si>
    <t>Соус молочный натуральный</t>
  </si>
  <si>
    <t>54-10г</t>
  </si>
  <si>
    <t>54-5соус</t>
  </si>
  <si>
    <t>Колбаса молочная</t>
  </si>
  <si>
    <t>Салат из белокочанной капусты с морковью</t>
  </si>
  <si>
    <t>Борщ с капустой и картофелем со сметаной</t>
  </si>
  <si>
    <t>54-8з</t>
  </si>
  <si>
    <t>54-2с</t>
  </si>
  <si>
    <t xml:space="preserve">Кисель </t>
  </si>
  <si>
    <t>П/ф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</si>
</sst>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K56" sqref="K5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52</v>
      </c>
      <c r="D1" s="52"/>
      <c r="E1" s="52"/>
      <c r="F1" s="3" t="s">
        <v>1</v>
      </c>
      <c r="G1" s="1" t="s">
        <v>2</v>
      </c>
      <c r="H1" s="53" t="s">
        <v>53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54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30</v>
      </c>
      <c r="G14" s="28">
        <v>7</v>
      </c>
      <c r="H14" s="28">
        <v>8.9</v>
      </c>
      <c r="I14" s="28">
        <v>0</v>
      </c>
      <c r="J14" s="28">
        <v>107.5</v>
      </c>
      <c r="K14" s="29" t="s">
        <v>47</v>
      </c>
      <c r="L14" s="28"/>
    </row>
    <row r="15" spans="1:12" ht="15">
      <c r="A15" s="23"/>
      <c r="B15" s="24"/>
      <c r="C15" s="25"/>
      <c r="D15" s="30" t="s">
        <v>31</v>
      </c>
      <c r="E15" s="27" t="s">
        <v>39</v>
      </c>
      <c r="F15" s="28">
        <v>200</v>
      </c>
      <c r="G15" s="28">
        <v>8.3000000000000007</v>
      </c>
      <c r="H15" s="28">
        <v>10.1</v>
      </c>
      <c r="I15" s="28">
        <v>37.6</v>
      </c>
      <c r="J15" s="28">
        <v>274.89999999999998</v>
      </c>
      <c r="K15" s="29" t="s">
        <v>40</v>
      </c>
      <c r="L15" s="28"/>
    </row>
    <row r="16" spans="1:12" ht="15">
      <c r="A16" s="23"/>
      <c r="B16" s="24"/>
      <c r="C16" s="25"/>
      <c r="D16" s="30" t="s">
        <v>32</v>
      </c>
      <c r="E16" s="27" t="s">
        <v>48</v>
      </c>
      <c r="F16" s="28">
        <v>10</v>
      </c>
      <c r="G16" s="28">
        <v>0.1</v>
      </c>
      <c r="H16" s="28">
        <v>7.3</v>
      </c>
      <c r="I16" s="28">
        <v>0.1</v>
      </c>
      <c r="J16" s="28">
        <v>66.099999999999994</v>
      </c>
      <c r="K16" s="29" t="s">
        <v>49</v>
      </c>
      <c r="L16" s="28"/>
    </row>
    <row r="17" spans="1:12" ht="15">
      <c r="A17" s="23"/>
      <c r="B17" s="24"/>
      <c r="C17" s="25"/>
      <c r="D17" s="30" t="s">
        <v>33</v>
      </c>
      <c r="E17" s="27" t="s">
        <v>50</v>
      </c>
      <c r="F17" s="28">
        <v>170</v>
      </c>
      <c r="G17" s="28">
        <v>0.7</v>
      </c>
      <c r="H17" s="28">
        <v>0.7</v>
      </c>
      <c r="I17" s="28">
        <v>16.7</v>
      </c>
      <c r="J17" s="28">
        <v>75.5</v>
      </c>
      <c r="K17" s="29" t="s">
        <v>41</v>
      </c>
      <c r="L17" s="28"/>
    </row>
    <row r="18" spans="1:12" ht="1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0.1</v>
      </c>
      <c r="H18" s="28">
        <v>0</v>
      </c>
      <c r="I18" s="28">
        <v>5.2</v>
      </c>
      <c r="J18" s="28">
        <v>21.4</v>
      </c>
      <c r="K18" s="29" t="s">
        <v>51</v>
      </c>
      <c r="L18" s="28"/>
    </row>
    <row r="19" spans="1:12" ht="15">
      <c r="A19" s="23"/>
      <c r="B19" s="24"/>
      <c r="C19" s="25"/>
      <c r="D19" s="30" t="s">
        <v>35</v>
      </c>
      <c r="E19" s="27" t="s">
        <v>42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9" t="s">
        <v>41</v>
      </c>
      <c r="L19" s="28"/>
    </row>
    <row r="20" spans="1:12" ht="15">
      <c r="A20" s="23"/>
      <c r="B20" s="24"/>
      <c r="C20" s="25"/>
      <c r="D20" s="30" t="s">
        <v>36</v>
      </c>
      <c r="E20" s="27" t="s">
        <v>43</v>
      </c>
      <c r="F20" s="28">
        <v>30</v>
      </c>
      <c r="G20" s="28">
        <v>2</v>
      </c>
      <c r="H20" s="28">
        <v>0.4</v>
      </c>
      <c r="I20" s="28">
        <v>10</v>
      </c>
      <c r="J20" s="28">
        <v>51.2</v>
      </c>
      <c r="K20" s="29" t="s">
        <v>44</v>
      </c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22.800000000000004</v>
      </c>
      <c r="H23" s="36">
        <f t="shared" si="1"/>
        <v>27.9</v>
      </c>
      <c r="I23" s="36">
        <f t="shared" si="1"/>
        <v>99.100000000000009</v>
      </c>
      <c r="J23" s="36">
        <f t="shared" si="1"/>
        <v>737.2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700</v>
      </c>
      <c r="G24" s="44">
        <f t="shared" ref="G24:J24" si="2">G13+G23</f>
        <v>22.800000000000004</v>
      </c>
      <c r="H24" s="44">
        <f t="shared" si="2"/>
        <v>27.9</v>
      </c>
      <c r="I24" s="44">
        <f t="shared" si="2"/>
        <v>99.100000000000009</v>
      </c>
      <c r="J24" s="44">
        <f t="shared" si="2"/>
        <v>737.2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55</v>
      </c>
      <c r="F33" s="28">
        <v>80</v>
      </c>
      <c r="G33" s="28">
        <v>1.1000000000000001</v>
      </c>
      <c r="H33" s="28">
        <v>3.6</v>
      </c>
      <c r="I33" s="28">
        <v>6.1</v>
      </c>
      <c r="J33" s="28">
        <v>60.9</v>
      </c>
      <c r="K33" s="29" t="s">
        <v>56</v>
      </c>
      <c r="L33" s="28"/>
    </row>
    <row r="34" spans="1:12" ht="15">
      <c r="A34" s="45"/>
      <c r="B34" s="24"/>
      <c r="C34" s="25"/>
      <c r="D34" s="30" t="s">
        <v>31</v>
      </c>
      <c r="E34" s="27" t="s">
        <v>65</v>
      </c>
      <c r="F34" s="28">
        <v>30</v>
      </c>
      <c r="G34" s="28">
        <v>1</v>
      </c>
      <c r="H34" s="28">
        <v>0.7</v>
      </c>
      <c r="I34" s="28">
        <v>2.7</v>
      </c>
      <c r="J34" s="28">
        <v>21.2</v>
      </c>
      <c r="K34" s="29" t="s">
        <v>66</v>
      </c>
      <c r="L34" s="28"/>
    </row>
    <row r="35" spans="1:12" ht="15">
      <c r="A35" s="45"/>
      <c r="B35" s="24"/>
      <c r="C35" s="25"/>
      <c r="D35" s="30" t="s">
        <v>32</v>
      </c>
      <c r="E35" s="27" t="s">
        <v>57</v>
      </c>
      <c r="F35" s="28">
        <v>200</v>
      </c>
      <c r="G35" s="28">
        <v>4.0999999999999996</v>
      </c>
      <c r="H35" s="28">
        <v>7.1</v>
      </c>
      <c r="I35" s="28">
        <v>26.4</v>
      </c>
      <c r="J35" s="28">
        <v>185.8</v>
      </c>
      <c r="K35" s="29" t="s">
        <v>58</v>
      </c>
      <c r="L35" s="28"/>
    </row>
    <row r="36" spans="1:12" ht="15">
      <c r="A36" s="45"/>
      <c r="B36" s="24"/>
      <c r="C36" s="25"/>
      <c r="D36" s="30" t="s">
        <v>33</v>
      </c>
      <c r="E36" s="27" t="s">
        <v>59</v>
      </c>
      <c r="F36" s="28">
        <v>100</v>
      </c>
      <c r="G36" s="28">
        <v>12.8</v>
      </c>
      <c r="H36" s="28">
        <v>10</v>
      </c>
      <c r="I36" s="28">
        <v>8.4</v>
      </c>
      <c r="J36" s="28">
        <v>174.7</v>
      </c>
      <c r="K36" s="29" t="s">
        <v>62</v>
      </c>
      <c r="L36" s="28"/>
    </row>
    <row r="37" spans="1:12" ht="15">
      <c r="A37" s="45"/>
      <c r="B37" s="24"/>
      <c r="C37" s="25"/>
      <c r="D37" s="30" t="s">
        <v>34</v>
      </c>
      <c r="E37" s="27" t="s">
        <v>60</v>
      </c>
      <c r="F37" s="28">
        <v>200</v>
      </c>
      <c r="G37" s="28">
        <v>0.5</v>
      </c>
      <c r="H37" s="28">
        <v>0</v>
      </c>
      <c r="I37" s="28">
        <v>19.8</v>
      </c>
      <c r="J37" s="28">
        <v>81</v>
      </c>
      <c r="K37" s="29" t="s">
        <v>61</v>
      </c>
      <c r="L37" s="28"/>
    </row>
    <row r="38" spans="1:12" ht="15">
      <c r="A38" s="45"/>
      <c r="B38" s="24"/>
      <c r="C38" s="25"/>
      <c r="D38" s="30" t="s">
        <v>35</v>
      </c>
      <c r="E38" s="27" t="s">
        <v>63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67</v>
      </c>
      <c r="L38" s="28"/>
    </row>
    <row r="39" spans="1:12" ht="15">
      <c r="A39" s="45"/>
      <c r="B39" s="24"/>
      <c r="C39" s="25"/>
      <c r="D39" s="30" t="s">
        <v>36</v>
      </c>
      <c r="E39" s="27" t="s">
        <v>64</v>
      </c>
      <c r="F39" s="28">
        <v>30</v>
      </c>
      <c r="G39" s="28">
        <v>2</v>
      </c>
      <c r="H39" s="28">
        <v>0.4</v>
      </c>
      <c r="I39" s="28">
        <v>10</v>
      </c>
      <c r="J39" s="28">
        <v>51.2</v>
      </c>
      <c r="K39" s="29" t="s">
        <v>67</v>
      </c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26.1</v>
      </c>
      <c r="H42" s="36">
        <f>SUM(H33:H41)</f>
        <v>22.299999999999997</v>
      </c>
      <c r="I42" s="36">
        <f>SUM(I33:I41)</f>
        <v>102.9</v>
      </c>
      <c r="J42" s="36">
        <f t="shared" ref="J42:L42" si="4">SUM(J33:J41)</f>
        <v>715.4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700</v>
      </c>
      <c r="G43" s="44">
        <f>G32+G42</f>
        <v>26.1</v>
      </c>
      <c r="H43" s="44">
        <f>H32+H42</f>
        <v>22.299999999999997</v>
      </c>
      <c r="I43" s="44">
        <f>I32+I42</f>
        <v>102.9</v>
      </c>
      <c r="J43" s="44">
        <f t="shared" ref="J43:L43" si="5">J32+J42</f>
        <v>715.4</v>
      </c>
      <c r="K43" s="44"/>
      <c r="L43" s="44">
        <f t="shared" si="5"/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68</v>
      </c>
      <c r="F52" s="28">
        <v>100</v>
      </c>
      <c r="G52" s="28">
        <v>1.5</v>
      </c>
      <c r="H52" s="28">
        <v>0.5</v>
      </c>
      <c r="I52" s="28">
        <v>21</v>
      </c>
      <c r="J52" s="28">
        <v>94.5</v>
      </c>
      <c r="K52" s="29" t="s">
        <v>67</v>
      </c>
      <c r="L52" s="28"/>
    </row>
    <row r="53" spans="1:12" ht="15">
      <c r="A53" s="23"/>
      <c r="B53" s="24"/>
      <c r="C53" s="25"/>
      <c r="D53" s="30" t="s">
        <v>31</v>
      </c>
      <c r="E53" s="27" t="s">
        <v>71</v>
      </c>
      <c r="F53" s="28">
        <v>30</v>
      </c>
      <c r="G53" s="28">
        <v>0.8</v>
      </c>
      <c r="H53" s="28">
        <v>1.1000000000000001</v>
      </c>
      <c r="I53" s="28">
        <v>1.3</v>
      </c>
      <c r="J53" s="28">
        <v>18.7</v>
      </c>
      <c r="K53" s="29" t="s">
        <v>74</v>
      </c>
      <c r="L53" s="28"/>
    </row>
    <row r="54" spans="1:12" ht="15">
      <c r="A54" s="23"/>
      <c r="B54" s="24"/>
      <c r="C54" s="25"/>
      <c r="D54" s="30" t="s">
        <v>32</v>
      </c>
      <c r="E54" s="27" t="s">
        <v>69</v>
      </c>
      <c r="F54" s="28">
        <v>200</v>
      </c>
      <c r="G54" s="28">
        <v>7.1</v>
      </c>
      <c r="H54" s="28">
        <v>6.6</v>
      </c>
      <c r="I54" s="28">
        <v>43.7</v>
      </c>
      <c r="J54" s="28">
        <v>262.39999999999998</v>
      </c>
      <c r="K54" s="29" t="s">
        <v>73</v>
      </c>
      <c r="L54" s="28"/>
    </row>
    <row r="55" spans="1:12" ht="15">
      <c r="A55" s="23"/>
      <c r="B55" s="24"/>
      <c r="C55" s="25"/>
      <c r="D55" s="30" t="s">
        <v>33</v>
      </c>
      <c r="E55" s="27" t="s">
        <v>70</v>
      </c>
      <c r="F55" s="28">
        <v>100</v>
      </c>
      <c r="G55" s="28">
        <v>12.3</v>
      </c>
      <c r="H55" s="28">
        <v>10</v>
      </c>
      <c r="I55" s="28">
        <v>7.2</v>
      </c>
      <c r="J55" s="28">
        <v>167.9</v>
      </c>
      <c r="K55" s="29" t="s">
        <v>72</v>
      </c>
      <c r="L55" s="28"/>
    </row>
    <row r="56" spans="1:12" ht="15">
      <c r="A56" s="23"/>
      <c r="B56" s="24"/>
      <c r="C56" s="25"/>
      <c r="D56" s="30" t="s">
        <v>34</v>
      </c>
      <c r="E56" s="27" t="s">
        <v>111</v>
      </c>
      <c r="F56" s="28">
        <v>200</v>
      </c>
      <c r="G56" s="28">
        <v>0</v>
      </c>
      <c r="H56" s="28">
        <v>0</v>
      </c>
      <c r="I56" s="28">
        <v>7.2</v>
      </c>
      <c r="J56" s="28">
        <v>36</v>
      </c>
      <c r="K56" s="29" t="s">
        <v>112</v>
      </c>
      <c r="L56" s="28"/>
    </row>
    <row r="57" spans="1:12" ht="15">
      <c r="A57" s="23"/>
      <c r="B57" s="24"/>
      <c r="C57" s="25"/>
      <c r="D57" s="30" t="s">
        <v>35</v>
      </c>
      <c r="E57" s="27" t="s">
        <v>63</v>
      </c>
      <c r="F57" s="28">
        <v>40</v>
      </c>
      <c r="G57" s="28">
        <v>3</v>
      </c>
      <c r="H57" s="28">
        <v>0.3</v>
      </c>
      <c r="I57" s="28">
        <v>19.7</v>
      </c>
      <c r="J57" s="28">
        <v>93.8</v>
      </c>
      <c r="K57" s="29" t="s">
        <v>67</v>
      </c>
      <c r="L57" s="28"/>
    </row>
    <row r="58" spans="1:12" ht="15">
      <c r="A58" s="23"/>
      <c r="B58" s="24"/>
      <c r="C58" s="25"/>
      <c r="D58" s="30" t="s">
        <v>36</v>
      </c>
      <c r="E58" s="27" t="s">
        <v>64</v>
      </c>
      <c r="F58" s="28">
        <v>30</v>
      </c>
      <c r="G58" s="28">
        <v>2</v>
      </c>
      <c r="H58" s="28">
        <v>0.4</v>
      </c>
      <c r="I58" s="28">
        <v>10</v>
      </c>
      <c r="J58" s="28">
        <v>51.2</v>
      </c>
      <c r="K58" s="29" t="s">
        <v>67</v>
      </c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26.7</v>
      </c>
      <c r="H61" s="36">
        <f>SUM(H52:H60)</f>
        <v>18.899999999999999</v>
      </c>
      <c r="I61" s="36">
        <f>SUM(I52:I60)</f>
        <v>110.10000000000001</v>
      </c>
      <c r="J61" s="36">
        <f t="shared" ref="J61:L61" si="7">SUM(J52:J60)</f>
        <v>724.5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700</v>
      </c>
      <c r="G62" s="44">
        <f>G51+G61</f>
        <v>26.7</v>
      </c>
      <c r="H62" s="44">
        <f>H51+H61</f>
        <v>18.899999999999999</v>
      </c>
      <c r="I62" s="44">
        <f>I51+I61</f>
        <v>110.10000000000001</v>
      </c>
      <c r="J62" s="44">
        <f t="shared" ref="J62:L62" si="8">J51+J61</f>
        <v>724.5</v>
      </c>
      <c r="K62" s="44"/>
      <c r="L62" s="44">
        <f t="shared" si="8"/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75</v>
      </c>
      <c r="F71" s="28">
        <v>100</v>
      </c>
      <c r="G71" s="28">
        <v>2.8</v>
      </c>
      <c r="H71" s="28">
        <v>7.2</v>
      </c>
      <c r="I71" s="28">
        <v>10.4</v>
      </c>
      <c r="J71" s="28">
        <v>117.2</v>
      </c>
      <c r="K71" s="29" t="s">
        <v>76</v>
      </c>
      <c r="L71" s="28"/>
    </row>
    <row r="72" spans="1:12" ht="15">
      <c r="A72" s="23"/>
      <c r="B72" s="24"/>
      <c r="C72" s="25"/>
      <c r="D72" s="30" t="s">
        <v>31</v>
      </c>
      <c r="E72" s="27" t="s">
        <v>77</v>
      </c>
      <c r="F72" s="28">
        <v>210</v>
      </c>
      <c r="G72" s="28">
        <v>5.2</v>
      </c>
      <c r="H72" s="28">
        <v>6.1</v>
      </c>
      <c r="I72" s="28">
        <v>11.9</v>
      </c>
      <c r="J72" s="28">
        <v>122.8</v>
      </c>
      <c r="K72" s="29" t="s">
        <v>78</v>
      </c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 t="s">
        <v>79</v>
      </c>
      <c r="F74" s="28">
        <v>100</v>
      </c>
      <c r="G74" s="28">
        <v>4.8</v>
      </c>
      <c r="H74" s="28">
        <v>2.7</v>
      </c>
      <c r="I74" s="28">
        <v>29.7</v>
      </c>
      <c r="J74" s="28">
        <v>162.4</v>
      </c>
      <c r="K74" s="29" t="s">
        <v>62</v>
      </c>
      <c r="L74" s="28"/>
    </row>
    <row r="75" spans="1:12" ht="15">
      <c r="A75" s="23"/>
      <c r="B75" s="24"/>
      <c r="C75" s="25"/>
      <c r="D75" s="30" t="s">
        <v>34</v>
      </c>
      <c r="E75" s="27" t="s">
        <v>45</v>
      </c>
      <c r="F75" s="28">
        <v>200</v>
      </c>
      <c r="G75" s="28">
        <v>0.2</v>
      </c>
      <c r="H75" s="28">
        <v>0</v>
      </c>
      <c r="I75" s="28">
        <v>6.4</v>
      </c>
      <c r="J75" s="28">
        <v>26.8</v>
      </c>
      <c r="K75" s="29" t="s">
        <v>84</v>
      </c>
      <c r="L75" s="28"/>
    </row>
    <row r="76" spans="1:12" ht="15">
      <c r="A76" s="23"/>
      <c r="B76" s="24"/>
      <c r="C76" s="25"/>
      <c r="D76" s="30" t="s">
        <v>35</v>
      </c>
      <c r="E76" s="27" t="s">
        <v>63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67</v>
      </c>
      <c r="L76" s="28"/>
    </row>
    <row r="77" spans="1:12" ht="15">
      <c r="A77" s="23"/>
      <c r="B77" s="24"/>
      <c r="C77" s="25"/>
      <c r="D77" s="30" t="s">
        <v>36</v>
      </c>
      <c r="E77" s="27" t="s">
        <v>64</v>
      </c>
      <c r="F77" s="28">
        <v>30</v>
      </c>
      <c r="G77" s="28">
        <v>2</v>
      </c>
      <c r="H77" s="28">
        <v>0.4</v>
      </c>
      <c r="I77" s="28">
        <v>10</v>
      </c>
      <c r="J77" s="28">
        <v>51.2</v>
      </c>
      <c r="K77" s="29" t="s">
        <v>67</v>
      </c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19.600000000000001</v>
      </c>
      <c r="H80" s="36">
        <f>SUM(H71:H79)</f>
        <v>16.899999999999999</v>
      </c>
      <c r="I80" s="36">
        <f>SUM(I71:I79)</f>
        <v>97.9</v>
      </c>
      <c r="J80" s="36">
        <f t="shared" ref="J80:L80" si="10">SUM(J71:J79)</f>
        <v>621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700</v>
      </c>
      <c r="G81" s="44">
        <f>G70+G80</f>
        <v>19.600000000000001</v>
      </c>
      <c r="H81" s="44">
        <f>H70+H80</f>
        <v>16.899999999999999</v>
      </c>
      <c r="I81" s="44">
        <f>I70+I80</f>
        <v>97.9</v>
      </c>
      <c r="J81" s="44">
        <f t="shared" ref="J81:L81" si="11">J70+J80</f>
        <v>621</v>
      </c>
      <c r="K81" s="44"/>
      <c r="L81" s="44">
        <f t="shared" si="11"/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80</v>
      </c>
      <c r="F90" s="28">
        <v>100</v>
      </c>
      <c r="G90" s="28">
        <v>1</v>
      </c>
      <c r="H90" s="28">
        <v>5.0999999999999996</v>
      </c>
      <c r="I90" s="28">
        <v>3.1</v>
      </c>
      <c r="J90" s="28">
        <v>62.4</v>
      </c>
      <c r="K90" s="29" t="s">
        <v>81</v>
      </c>
      <c r="L90" s="28"/>
    </row>
    <row r="91" spans="1:12" ht="15">
      <c r="A91" s="23"/>
      <c r="B91" s="24"/>
      <c r="C91" s="25"/>
      <c r="D91" s="30" t="s">
        <v>31</v>
      </c>
      <c r="E91" s="27" t="s">
        <v>85</v>
      </c>
      <c r="F91" s="28">
        <v>100</v>
      </c>
      <c r="G91" s="28">
        <v>7.1</v>
      </c>
      <c r="H91" s="28">
        <v>23</v>
      </c>
      <c r="I91" s="28">
        <v>27.1</v>
      </c>
      <c r="J91" s="28">
        <v>343.8</v>
      </c>
      <c r="K91" s="29" t="s">
        <v>67</v>
      </c>
      <c r="L91" s="28"/>
    </row>
    <row r="92" spans="1:12" ht="15">
      <c r="A92" s="23"/>
      <c r="B92" s="24"/>
      <c r="C92" s="25"/>
      <c r="D92" s="30" t="s">
        <v>32</v>
      </c>
      <c r="E92" s="27" t="s">
        <v>82</v>
      </c>
      <c r="F92" s="28">
        <v>200</v>
      </c>
      <c r="G92" s="28">
        <v>22.6</v>
      </c>
      <c r="H92" s="28">
        <v>11.3</v>
      </c>
      <c r="I92" s="28">
        <v>29.5</v>
      </c>
      <c r="J92" s="28">
        <v>309.60000000000002</v>
      </c>
      <c r="K92" s="29" t="s">
        <v>62</v>
      </c>
      <c r="L92" s="28"/>
    </row>
    <row r="93" spans="1:12" ht="15">
      <c r="A93" s="23"/>
      <c r="B93" s="24"/>
      <c r="C93" s="25"/>
      <c r="D93" s="30" t="s">
        <v>33</v>
      </c>
      <c r="E93" s="27" t="s">
        <v>48</v>
      </c>
      <c r="F93" s="28">
        <v>10</v>
      </c>
      <c r="G93" s="28">
        <v>0.1</v>
      </c>
      <c r="H93" s="28">
        <v>7.3</v>
      </c>
      <c r="I93" s="28">
        <v>0.1</v>
      </c>
      <c r="J93" s="28">
        <v>66.099999999999994</v>
      </c>
      <c r="K93" s="29" t="s">
        <v>49</v>
      </c>
      <c r="L93" s="28"/>
    </row>
    <row r="94" spans="1:12" ht="15">
      <c r="A94" s="23"/>
      <c r="B94" s="24"/>
      <c r="C94" s="25"/>
      <c r="D94" s="30" t="s">
        <v>34</v>
      </c>
      <c r="E94" s="27" t="s">
        <v>83</v>
      </c>
      <c r="F94" s="28">
        <v>200</v>
      </c>
      <c r="G94" s="28">
        <v>0.2</v>
      </c>
      <c r="H94" s="28">
        <v>0</v>
      </c>
      <c r="I94" s="28">
        <v>6.4</v>
      </c>
      <c r="J94" s="28">
        <v>26.8</v>
      </c>
      <c r="K94" s="29" t="s">
        <v>84</v>
      </c>
      <c r="L94" s="28"/>
    </row>
    <row r="95" spans="1:12" ht="15">
      <c r="A95" s="23"/>
      <c r="B95" s="24"/>
      <c r="C95" s="25"/>
      <c r="D95" s="30" t="s">
        <v>35</v>
      </c>
      <c r="E95" s="27" t="s">
        <v>63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67</v>
      </c>
      <c r="L95" s="28"/>
    </row>
    <row r="96" spans="1:12" ht="15">
      <c r="A96" s="23"/>
      <c r="B96" s="24"/>
      <c r="C96" s="25"/>
      <c r="D96" s="30" t="s">
        <v>36</v>
      </c>
      <c r="E96" s="27" t="s">
        <v>64</v>
      </c>
      <c r="F96" s="28">
        <v>30</v>
      </c>
      <c r="G96" s="28">
        <v>2</v>
      </c>
      <c r="H96" s="28">
        <v>0.4</v>
      </c>
      <c r="I96" s="28">
        <v>10</v>
      </c>
      <c r="J96" s="28">
        <v>51.2</v>
      </c>
      <c r="K96" s="29" t="s">
        <v>67</v>
      </c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37.6</v>
      </c>
      <c r="H99" s="36">
        <f>SUM(H90:H98)</f>
        <v>47.6</v>
      </c>
      <c r="I99" s="36">
        <f>SUM(I90:I98)</f>
        <v>105.7</v>
      </c>
      <c r="J99" s="36">
        <f t="shared" ref="J99:L99" si="13">SUM(J90:J98)</f>
        <v>1000.5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700</v>
      </c>
      <c r="G100" s="44">
        <f>G89+G99</f>
        <v>37.6</v>
      </c>
      <c r="H100" s="44">
        <f>H89+H99</f>
        <v>47.6</v>
      </c>
      <c r="I100" s="44">
        <f>I89+I99</f>
        <v>105.7</v>
      </c>
      <c r="J100" s="44">
        <f t="shared" ref="J100:L100" si="14">J89+J99</f>
        <v>1000.5</v>
      </c>
      <c r="K100" s="44"/>
      <c r="L100" s="44">
        <f t="shared" si="14"/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86</v>
      </c>
      <c r="F109" s="28">
        <v>30</v>
      </c>
      <c r="G109" s="28">
        <v>7</v>
      </c>
      <c r="H109" s="28">
        <v>8.9</v>
      </c>
      <c r="I109" s="28">
        <v>0</v>
      </c>
      <c r="J109" s="28">
        <v>107.5</v>
      </c>
      <c r="K109" s="29" t="s">
        <v>47</v>
      </c>
      <c r="L109" s="28"/>
    </row>
    <row r="110" spans="1:12" ht="15">
      <c r="A110" s="23"/>
      <c r="B110" s="24"/>
      <c r="C110" s="25"/>
      <c r="D110" s="30" t="s">
        <v>31</v>
      </c>
      <c r="E110" s="27" t="s">
        <v>48</v>
      </c>
      <c r="F110" s="28">
        <v>10</v>
      </c>
      <c r="G110" s="28">
        <v>0.1</v>
      </c>
      <c r="H110" s="28">
        <v>7.3</v>
      </c>
      <c r="I110" s="28">
        <v>0.1</v>
      </c>
      <c r="J110" s="28">
        <v>66.099999999999994</v>
      </c>
      <c r="K110" s="29" t="s">
        <v>49</v>
      </c>
      <c r="L110" s="28"/>
    </row>
    <row r="111" spans="1:12" ht="15">
      <c r="A111" s="23"/>
      <c r="B111" s="24"/>
      <c r="C111" s="25"/>
      <c r="D111" s="30" t="s">
        <v>32</v>
      </c>
      <c r="E111" s="27" t="s">
        <v>87</v>
      </c>
      <c r="F111" s="28">
        <v>200</v>
      </c>
      <c r="G111" s="28">
        <v>6.8</v>
      </c>
      <c r="H111" s="28">
        <v>7.4</v>
      </c>
      <c r="I111" s="28">
        <v>24.6</v>
      </c>
      <c r="J111" s="28">
        <v>192.7</v>
      </c>
      <c r="K111" s="29" t="s">
        <v>88</v>
      </c>
      <c r="L111" s="28"/>
    </row>
    <row r="112" spans="1:12" ht="15">
      <c r="A112" s="23"/>
      <c r="B112" s="24"/>
      <c r="C112" s="25"/>
      <c r="D112" s="30" t="s">
        <v>33</v>
      </c>
      <c r="E112" s="27" t="s">
        <v>89</v>
      </c>
      <c r="F112" s="28">
        <v>40</v>
      </c>
      <c r="G112" s="28">
        <v>4.8</v>
      </c>
      <c r="H112" s="28">
        <v>4</v>
      </c>
      <c r="I112" s="28">
        <v>0.3</v>
      </c>
      <c r="J112" s="28">
        <v>56.6</v>
      </c>
      <c r="K112" s="29" t="s">
        <v>90</v>
      </c>
      <c r="L112" s="28"/>
    </row>
    <row r="113" spans="1:12" ht="15">
      <c r="A113" s="23"/>
      <c r="B113" s="24"/>
      <c r="C113" s="25"/>
      <c r="D113" s="30" t="s">
        <v>34</v>
      </c>
      <c r="E113" s="27" t="s">
        <v>91</v>
      </c>
      <c r="F113" s="28">
        <v>200</v>
      </c>
      <c r="G113" s="28">
        <v>1.6</v>
      </c>
      <c r="H113" s="28">
        <v>1.1000000000000001</v>
      </c>
      <c r="I113" s="28">
        <v>8.6</v>
      </c>
      <c r="J113" s="28">
        <v>50.9</v>
      </c>
      <c r="K113" s="29" t="s">
        <v>92</v>
      </c>
      <c r="L113" s="28"/>
    </row>
    <row r="114" spans="1:12" ht="15">
      <c r="A114" s="23"/>
      <c r="B114" s="24"/>
      <c r="C114" s="25"/>
      <c r="D114" s="30" t="s">
        <v>35</v>
      </c>
      <c r="E114" s="27" t="s">
        <v>63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67</v>
      </c>
      <c r="L114" s="28"/>
    </row>
    <row r="115" spans="1:12" ht="15">
      <c r="A115" s="23"/>
      <c r="B115" s="24"/>
      <c r="C115" s="25"/>
      <c r="D115" s="30" t="s">
        <v>36</v>
      </c>
      <c r="E115" s="27" t="s">
        <v>64</v>
      </c>
      <c r="F115" s="28">
        <v>30</v>
      </c>
      <c r="G115" s="28">
        <v>2</v>
      </c>
      <c r="H115" s="28">
        <v>0.4</v>
      </c>
      <c r="I115" s="28">
        <v>10</v>
      </c>
      <c r="J115" s="28">
        <v>51.2</v>
      </c>
      <c r="K115" s="29" t="s">
        <v>67</v>
      </c>
      <c r="L115" s="28"/>
    </row>
    <row r="116" spans="1:12" ht="15">
      <c r="A116" s="23"/>
      <c r="B116" s="24"/>
      <c r="C116" s="25"/>
      <c r="D116" s="26"/>
      <c r="E116" s="27" t="s">
        <v>93</v>
      </c>
      <c r="F116" s="28">
        <v>130</v>
      </c>
      <c r="G116" s="28">
        <v>1.2</v>
      </c>
      <c r="H116" s="28">
        <v>0.3</v>
      </c>
      <c r="I116" s="28">
        <v>10.5</v>
      </c>
      <c r="J116" s="28">
        <v>49.1</v>
      </c>
      <c r="K116" s="29" t="s">
        <v>67</v>
      </c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 t="shared" ref="G118:J118" si="16">SUM(G109:G117)</f>
        <v>28.099999999999998</v>
      </c>
      <c r="H118" s="36">
        <f t="shared" si="16"/>
        <v>29.900000000000002</v>
      </c>
      <c r="I118" s="36">
        <f t="shared" si="16"/>
        <v>83.6</v>
      </c>
      <c r="J118" s="36">
        <f t="shared" si="16"/>
        <v>714.7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700</v>
      </c>
      <c r="G119" s="44">
        <f>G108+G118</f>
        <v>28.099999999999998</v>
      </c>
      <c r="H119" s="44">
        <f>H108+H118</f>
        <v>29.900000000000002</v>
      </c>
      <c r="I119" s="44">
        <f>I108+I118</f>
        <v>83.6</v>
      </c>
      <c r="J119" s="44">
        <f t="shared" ref="J119:L119" si="17">J108+J118</f>
        <v>714.7</v>
      </c>
      <c r="K119" s="44"/>
      <c r="L119" s="44">
        <f t="shared" si="17"/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75</v>
      </c>
      <c r="F128" s="28">
        <v>100</v>
      </c>
      <c r="G128" s="28">
        <v>2.8</v>
      </c>
      <c r="H128" s="28">
        <v>7.2</v>
      </c>
      <c r="I128" s="28">
        <v>10.4</v>
      </c>
      <c r="J128" s="28">
        <v>117.2</v>
      </c>
      <c r="K128" s="29" t="s">
        <v>76</v>
      </c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 t="s">
        <v>94</v>
      </c>
      <c r="F130" s="28">
        <v>210</v>
      </c>
      <c r="G130" s="28">
        <v>5</v>
      </c>
      <c r="H130" s="28">
        <v>6.7</v>
      </c>
      <c r="I130" s="28">
        <v>51</v>
      </c>
      <c r="J130" s="28">
        <v>284.89999999999998</v>
      </c>
      <c r="K130" s="29" t="s">
        <v>95</v>
      </c>
      <c r="L130" s="28"/>
    </row>
    <row r="131" spans="1:12" ht="15">
      <c r="A131" s="45"/>
      <c r="B131" s="24"/>
      <c r="C131" s="25"/>
      <c r="D131" s="30" t="s">
        <v>33</v>
      </c>
      <c r="E131" s="27" t="s">
        <v>59</v>
      </c>
      <c r="F131" s="28">
        <v>100</v>
      </c>
      <c r="G131" s="28">
        <v>12.8</v>
      </c>
      <c r="H131" s="28">
        <v>10</v>
      </c>
      <c r="I131" s="28">
        <v>8.4</v>
      </c>
      <c r="J131" s="28">
        <v>174.7</v>
      </c>
      <c r="K131" s="29" t="s">
        <v>62</v>
      </c>
      <c r="L131" s="28"/>
    </row>
    <row r="132" spans="1:12" ht="15">
      <c r="A132" s="45"/>
      <c r="B132" s="24"/>
      <c r="C132" s="25"/>
      <c r="D132" s="30" t="s">
        <v>34</v>
      </c>
      <c r="E132" s="27" t="s">
        <v>45</v>
      </c>
      <c r="F132" s="28">
        <v>200</v>
      </c>
      <c r="G132" s="28">
        <v>0.2</v>
      </c>
      <c r="H132" s="28">
        <v>0</v>
      </c>
      <c r="I132" s="28">
        <v>6.4</v>
      </c>
      <c r="J132" s="28">
        <v>26.8</v>
      </c>
      <c r="K132" s="29" t="s">
        <v>84</v>
      </c>
      <c r="L132" s="28"/>
    </row>
    <row r="133" spans="1:12" ht="15">
      <c r="A133" s="45"/>
      <c r="B133" s="24"/>
      <c r="C133" s="25"/>
      <c r="D133" s="30" t="s">
        <v>35</v>
      </c>
      <c r="E133" s="27" t="s">
        <v>63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67</v>
      </c>
      <c r="L133" s="28"/>
    </row>
    <row r="134" spans="1:12" ht="15">
      <c r="A134" s="45"/>
      <c r="B134" s="24"/>
      <c r="C134" s="25"/>
      <c r="D134" s="30" t="s">
        <v>36</v>
      </c>
      <c r="E134" s="27" t="s">
        <v>64</v>
      </c>
      <c r="F134" s="28">
        <v>30</v>
      </c>
      <c r="G134" s="28">
        <v>2</v>
      </c>
      <c r="H134" s="28">
        <v>0.4</v>
      </c>
      <c r="I134" s="28">
        <v>10</v>
      </c>
      <c r="J134" s="28">
        <v>51.2</v>
      </c>
      <c r="K134" s="29" t="s">
        <v>67</v>
      </c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 t="shared" ref="G137:J137" si="19">SUM(G128:G136)</f>
        <v>27.4</v>
      </c>
      <c r="H137" s="36">
        <f t="shared" si="19"/>
        <v>24.799999999999997</v>
      </c>
      <c r="I137" s="36">
        <f t="shared" si="19"/>
        <v>115.7</v>
      </c>
      <c r="J137" s="36">
        <f t="shared" si="19"/>
        <v>795.4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700</v>
      </c>
      <c r="G138" s="44">
        <f>G127+G137</f>
        <v>27.4</v>
      </c>
      <c r="H138" s="44">
        <f>H127+H137</f>
        <v>24.799999999999997</v>
      </c>
      <c r="I138" s="44">
        <f>I127+I137</f>
        <v>115.7</v>
      </c>
      <c r="J138" s="44">
        <f t="shared" ref="J138:L138" si="20">J127+J137</f>
        <v>795.4</v>
      </c>
      <c r="K138" s="44"/>
      <c r="L138" s="44">
        <f t="shared" si="20"/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25.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96</v>
      </c>
      <c r="F147" s="28">
        <v>60</v>
      </c>
      <c r="G147" s="28">
        <v>1.4</v>
      </c>
      <c r="H147" s="28">
        <v>6.6</v>
      </c>
      <c r="I147" s="28">
        <v>2.1</v>
      </c>
      <c r="J147" s="28">
        <v>73.5</v>
      </c>
      <c r="K147" s="29" t="s">
        <v>97</v>
      </c>
      <c r="L147" s="28"/>
    </row>
    <row r="148" spans="1:12" ht="15">
      <c r="A148" s="23"/>
      <c r="B148" s="24"/>
      <c r="C148" s="25"/>
      <c r="D148" s="30" t="s">
        <v>31</v>
      </c>
      <c r="E148" s="27" t="s">
        <v>65</v>
      </c>
      <c r="F148" s="28">
        <v>50</v>
      </c>
      <c r="G148" s="28">
        <v>1.6</v>
      </c>
      <c r="H148" s="28">
        <v>1.2</v>
      </c>
      <c r="I148" s="28">
        <v>4.5</v>
      </c>
      <c r="J148" s="28">
        <v>35.299999999999997</v>
      </c>
      <c r="K148" s="29" t="s">
        <v>66</v>
      </c>
      <c r="L148" s="28"/>
    </row>
    <row r="149" spans="1:12" ht="15">
      <c r="A149" s="23"/>
      <c r="B149" s="24"/>
      <c r="C149" s="25"/>
      <c r="D149" s="30" t="s">
        <v>32</v>
      </c>
      <c r="E149" s="27" t="s">
        <v>98</v>
      </c>
      <c r="F149" s="28">
        <v>200</v>
      </c>
      <c r="G149" s="28">
        <v>11</v>
      </c>
      <c r="H149" s="28">
        <v>8.5</v>
      </c>
      <c r="I149" s="28">
        <v>47.9</v>
      </c>
      <c r="J149" s="28">
        <v>311.60000000000002</v>
      </c>
      <c r="K149" s="29" t="s">
        <v>99</v>
      </c>
      <c r="L149" s="28"/>
    </row>
    <row r="150" spans="1:12" ht="15">
      <c r="A150" s="23"/>
      <c r="B150" s="24"/>
      <c r="C150" s="25"/>
      <c r="D150" s="30" t="s">
        <v>33</v>
      </c>
      <c r="E150" s="27" t="s">
        <v>70</v>
      </c>
      <c r="F150" s="28">
        <v>100</v>
      </c>
      <c r="G150" s="28">
        <v>12.3</v>
      </c>
      <c r="H150" s="28">
        <v>10</v>
      </c>
      <c r="I150" s="28">
        <v>7.2</v>
      </c>
      <c r="J150" s="28">
        <v>167.9</v>
      </c>
      <c r="K150" s="29" t="s">
        <v>62</v>
      </c>
      <c r="L150" s="28"/>
    </row>
    <row r="151" spans="1:12" ht="15">
      <c r="A151" s="23"/>
      <c r="B151" s="24"/>
      <c r="C151" s="25"/>
      <c r="D151" s="30" t="s">
        <v>34</v>
      </c>
      <c r="E151" s="27" t="s">
        <v>83</v>
      </c>
      <c r="F151" s="28">
        <v>200</v>
      </c>
      <c r="G151" s="28">
        <v>0.2</v>
      </c>
      <c r="H151" s="28">
        <v>0</v>
      </c>
      <c r="I151" s="28">
        <v>6.4</v>
      </c>
      <c r="J151" s="28">
        <v>26.8</v>
      </c>
      <c r="K151" s="29" t="s">
        <v>84</v>
      </c>
      <c r="L151" s="28"/>
    </row>
    <row r="152" spans="1:12" ht="15">
      <c r="A152" s="23"/>
      <c r="B152" s="24"/>
      <c r="C152" s="25"/>
      <c r="D152" s="30" t="s">
        <v>35</v>
      </c>
      <c r="E152" s="27" t="s">
        <v>63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67</v>
      </c>
      <c r="L152" s="28"/>
    </row>
    <row r="153" spans="1:12" ht="15">
      <c r="A153" s="23"/>
      <c r="B153" s="24"/>
      <c r="C153" s="25"/>
      <c r="D153" s="30" t="s">
        <v>36</v>
      </c>
      <c r="E153" s="27" t="s">
        <v>64</v>
      </c>
      <c r="F153" s="28">
        <v>30</v>
      </c>
      <c r="G153" s="28">
        <v>2</v>
      </c>
      <c r="H153" s="28">
        <v>0.4</v>
      </c>
      <c r="I153" s="28">
        <v>10</v>
      </c>
      <c r="J153" s="28">
        <v>51.2</v>
      </c>
      <c r="K153" s="29" t="s">
        <v>67</v>
      </c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 t="shared" ref="G156:J156" si="22">SUM(G147:G155)</f>
        <v>33.1</v>
      </c>
      <c r="H156" s="36">
        <f t="shared" si="22"/>
        <v>27.2</v>
      </c>
      <c r="I156" s="36">
        <f t="shared" si="22"/>
        <v>107.60000000000001</v>
      </c>
      <c r="J156" s="36">
        <f t="shared" si="22"/>
        <v>806.90000000000009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700</v>
      </c>
      <c r="G157" s="44">
        <f>G146+G156</f>
        <v>33.1</v>
      </c>
      <c r="H157" s="44">
        <f>H146+H156</f>
        <v>27.2</v>
      </c>
      <c r="I157" s="44">
        <f>I146+I156</f>
        <v>107.60000000000001</v>
      </c>
      <c r="J157" s="44">
        <f t="shared" ref="J157:L157" si="23">J146+J156</f>
        <v>806.90000000000009</v>
      </c>
      <c r="K157" s="44"/>
      <c r="L157" s="44">
        <f t="shared" si="23"/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100</v>
      </c>
      <c r="F166" s="28">
        <v>80</v>
      </c>
      <c r="G166" s="28">
        <v>0.9</v>
      </c>
      <c r="H166" s="28">
        <v>7.2</v>
      </c>
      <c r="I166" s="28">
        <v>5.3</v>
      </c>
      <c r="J166" s="28">
        <v>89.5</v>
      </c>
      <c r="K166" s="29" t="s">
        <v>101</v>
      </c>
      <c r="L166" s="28"/>
    </row>
    <row r="167" spans="1:12" ht="15">
      <c r="A167" s="23"/>
      <c r="B167" s="24"/>
      <c r="C167" s="25"/>
      <c r="D167" s="30" t="s">
        <v>31</v>
      </c>
      <c r="E167" s="27" t="s">
        <v>102</v>
      </c>
      <c r="F167" s="28">
        <v>200</v>
      </c>
      <c r="G167" s="28">
        <v>6</v>
      </c>
      <c r="H167" s="28">
        <v>7.3</v>
      </c>
      <c r="I167" s="28">
        <v>35.4</v>
      </c>
      <c r="J167" s="28">
        <v>231.5</v>
      </c>
      <c r="K167" s="29" t="s">
        <v>104</v>
      </c>
      <c r="L167" s="28"/>
    </row>
    <row r="168" spans="1:12" ht="15">
      <c r="A168" s="23"/>
      <c r="B168" s="24"/>
      <c r="C168" s="25"/>
      <c r="D168" s="30" t="s">
        <v>32</v>
      </c>
      <c r="E168" s="27" t="s">
        <v>103</v>
      </c>
      <c r="F168" s="28">
        <v>50</v>
      </c>
      <c r="G168" s="28">
        <v>1.8</v>
      </c>
      <c r="H168" s="28">
        <v>3.7</v>
      </c>
      <c r="I168" s="28">
        <v>4.8</v>
      </c>
      <c r="J168" s="28">
        <v>59.6</v>
      </c>
      <c r="K168" s="29" t="s">
        <v>105</v>
      </c>
      <c r="L168" s="28"/>
    </row>
    <row r="169" spans="1:12" ht="15">
      <c r="A169" s="23"/>
      <c r="B169" s="24"/>
      <c r="C169" s="25"/>
      <c r="D169" s="30" t="s">
        <v>33</v>
      </c>
      <c r="E169" s="27" t="s">
        <v>106</v>
      </c>
      <c r="F169" s="28">
        <v>80</v>
      </c>
      <c r="G169" s="28">
        <v>9.4</v>
      </c>
      <c r="H169" s="28">
        <v>18.2</v>
      </c>
      <c r="I169" s="28">
        <v>0.2</v>
      </c>
      <c r="J169" s="28">
        <v>202.2</v>
      </c>
      <c r="K169" s="29" t="s">
        <v>67</v>
      </c>
      <c r="L169" s="28"/>
    </row>
    <row r="170" spans="1:12" ht="15">
      <c r="A170" s="23"/>
      <c r="B170" s="24"/>
      <c r="C170" s="25"/>
      <c r="D170" s="30" t="s">
        <v>34</v>
      </c>
      <c r="E170" s="27" t="s">
        <v>60</v>
      </c>
      <c r="F170" s="28">
        <v>200</v>
      </c>
      <c r="G170" s="28">
        <v>0.5</v>
      </c>
      <c r="H170" s="28">
        <v>0</v>
      </c>
      <c r="I170" s="28">
        <v>19.8</v>
      </c>
      <c r="J170" s="28">
        <v>81</v>
      </c>
      <c r="K170" s="29" t="s">
        <v>61</v>
      </c>
      <c r="L170" s="28"/>
    </row>
    <row r="171" spans="1:12" ht="15">
      <c r="A171" s="23"/>
      <c r="B171" s="24"/>
      <c r="C171" s="25"/>
      <c r="D171" s="30" t="s">
        <v>35</v>
      </c>
      <c r="E171" s="27" t="s">
        <v>63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67</v>
      </c>
      <c r="L171" s="28"/>
    </row>
    <row r="172" spans="1:12" ht="15">
      <c r="A172" s="23"/>
      <c r="B172" s="24"/>
      <c r="C172" s="25"/>
      <c r="D172" s="30" t="s">
        <v>36</v>
      </c>
      <c r="E172" s="27" t="s">
        <v>64</v>
      </c>
      <c r="F172" s="28">
        <v>30</v>
      </c>
      <c r="G172" s="28">
        <v>2</v>
      </c>
      <c r="H172" s="28">
        <v>0.4</v>
      </c>
      <c r="I172" s="28">
        <v>10</v>
      </c>
      <c r="J172" s="28">
        <v>51.2</v>
      </c>
      <c r="K172" s="29" t="s">
        <v>67</v>
      </c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25.200000000000003</v>
      </c>
      <c r="H175" s="36">
        <f t="shared" si="25"/>
        <v>37.299999999999997</v>
      </c>
      <c r="I175" s="36">
        <f t="shared" si="25"/>
        <v>105</v>
      </c>
      <c r="J175" s="36">
        <f t="shared" si="25"/>
        <v>855.6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700</v>
      </c>
      <c r="G176" s="44">
        <f>G165+G175</f>
        <v>25.200000000000003</v>
      </c>
      <c r="H176" s="44">
        <f>H165+H175</f>
        <v>37.299999999999997</v>
      </c>
      <c r="I176" s="44">
        <f>I165+I175</f>
        <v>105</v>
      </c>
      <c r="J176" s="44">
        <f t="shared" ref="J176:L176" si="26">J165+J175</f>
        <v>855.6</v>
      </c>
      <c r="K176" s="44"/>
      <c r="L176" s="44">
        <f t="shared" si="26"/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107</v>
      </c>
      <c r="F185" s="28">
        <v>100</v>
      </c>
      <c r="G185" s="28">
        <v>1.6</v>
      </c>
      <c r="H185" s="28">
        <v>10.1</v>
      </c>
      <c r="I185" s="28">
        <v>9.6</v>
      </c>
      <c r="J185" s="28">
        <v>135.9</v>
      </c>
      <c r="K185" s="29" t="s">
        <v>109</v>
      </c>
      <c r="L185" s="28"/>
    </row>
    <row r="186" spans="1:12" ht="15">
      <c r="A186" s="23"/>
      <c r="B186" s="24"/>
      <c r="C186" s="25"/>
      <c r="D186" s="30" t="s">
        <v>31</v>
      </c>
      <c r="E186" s="27" t="s">
        <v>108</v>
      </c>
      <c r="F186" s="28">
        <v>210</v>
      </c>
      <c r="G186" s="28">
        <v>5</v>
      </c>
      <c r="H186" s="28">
        <v>6</v>
      </c>
      <c r="I186" s="28">
        <v>10.6</v>
      </c>
      <c r="J186" s="28">
        <v>115.9</v>
      </c>
      <c r="K186" s="29" t="s">
        <v>110</v>
      </c>
      <c r="L186" s="28"/>
    </row>
    <row r="187" spans="1:12" ht="15">
      <c r="A187" s="23"/>
      <c r="B187" s="24"/>
      <c r="C187" s="25"/>
      <c r="D187" s="30" t="s">
        <v>32</v>
      </c>
      <c r="E187" s="27" t="s">
        <v>79</v>
      </c>
      <c r="F187" s="28">
        <v>100</v>
      </c>
      <c r="G187" s="28">
        <v>4.8</v>
      </c>
      <c r="H187" s="28">
        <v>2.7</v>
      </c>
      <c r="I187" s="28">
        <v>29.7</v>
      </c>
      <c r="J187" s="28">
        <v>162.4</v>
      </c>
      <c r="K187" s="29" t="s">
        <v>62</v>
      </c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45</v>
      </c>
      <c r="F189" s="28">
        <v>200</v>
      </c>
      <c r="G189" s="28">
        <v>0.2</v>
      </c>
      <c r="H189" s="28">
        <v>0</v>
      </c>
      <c r="I189" s="28">
        <v>6.4</v>
      </c>
      <c r="J189" s="28">
        <v>26.8</v>
      </c>
      <c r="K189" s="29" t="s">
        <v>84</v>
      </c>
      <c r="L189" s="28"/>
    </row>
    <row r="190" spans="1:12" ht="15">
      <c r="A190" s="23"/>
      <c r="B190" s="24"/>
      <c r="C190" s="25"/>
      <c r="D190" s="30" t="s">
        <v>35</v>
      </c>
      <c r="E190" s="27" t="s">
        <v>63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67</v>
      </c>
      <c r="L190" s="28"/>
    </row>
    <row r="191" spans="1:12" ht="15">
      <c r="A191" s="23"/>
      <c r="B191" s="24"/>
      <c r="C191" s="25"/>
      <c r="D191" s="30" t="s">
        <v>36</v>
      </c>
      <c r="E191" s="27" t="s">
        <v>64</v>
      </c>
      <c r="F191" s="28">
        <v>30</v>
      </c>
      <c r="G191" s="28">
        <v>2</v>
      </c>
      <c r="H191" s="28">
        <v>0.4</v>
      </c>
      <c r="I191" s="28">
        <v>10</v>
      </c>
      <c r="J191" s="28">
        <v>51.2</v>
      </c>
      <c r="K191" s="29" t="s">
        <v>67</v>
      </c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18.199999999999996</v>
      </c>
      <c r="H194" s="36">
        <f t="shared" si="28"/>
        <v>19.7</v>
      </c>
      <c r="I194" s="36">
        <f t="shared" si="28"/>
        <v>95.8</v>
      </c>
      <c r="J194" s="36">
        <f t="shared" si="28"/>
        <v>632.80000000000007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700</v>
      </c>
      <c r="G195" s="44">
        <f>G184+G194</f>
        <v>18.199999999999996</v>
      </c>
      <c r="H195" s="44">
        <f>H184+H194</f>
        <v>19.7</v>
      </c>
      <c r="I195" s="44">
        <f>I184+I194</f>
        <v>95.8</v>
      </c>
      <c r="J195" s="44">
        <f t="shared" ref="J195:L195" si="29">J184+J194</f>
        <v>632.80000000000007</v>
      </c>
      <c r="K195" s="44"/>
      <c r="L195" s="44">
        <f t="shared" si="29"/>
        <v>0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26.48</v>
      </c>
      <c r="H196" s="50">
        <f t="shared" si="30"/>
        <v>27.25</v>
      </c>
      <c r="I196" s="50">
        <f t="shared" si="30"/>
        <v>102.34</v>
      </c>
      <c r="J196" s="50">
        <f t="shared" si="30"/>
        <v>760.40000000000009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2024-09-06T06:50:48Z</dcterms:modified>
</cp:coreProperties>
</file>