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24" s="1"/>
  <c r="J195" l="1"/>
  <c r="G176"/>
  <c r="H176"/>
  <c r="F157"/>
  <c r="H157"/>
  <c r="I138"/>
  <c r="H138"/>
  <c r="G138"/>
  <c r="I119"/>
  <c r="J119"/>
  <c r="G119"/>
  <c r="G100"/>
  <c r="H100"/>
  <c r="J81"/>
  <c r="G81"/>
  <c r="G62"/>
  <c r="I62"/>
  <c r="J62"/>
  <c r="H62"/>
  <c r="F62"/>
  <c r="J43"/>
  <c r="I43"/>
  <c r="G43"/>
  <c r="F43"/>
  <c r="H43"/>
  <c r="J24"/>
  <c r="H24"/>
  <c r="I24"/>
  <c r="G24"/>
  <c r="G196" l="1"/>
  <c r="F196"/>
  <c r="I196"/>
  <c r="J196"/>
  <c r="H196"/>
</calcChain>
</file>

<file path=xl/sharedStrings.xml><?xml version="1.0" encoding="utf-8"?>
<sst xmlns="http://schemas.openxmlformats.org/spreadsheetml/2006/main" count="288" uniqueCount="116">
  <si>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</si>
  <si>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</si>
  <si>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</si>
  <si>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</si>
  <si>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</si>
  <si>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</si>
  <si>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</si>
  <si>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</si>
  <si>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</si>
  <si>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</si>
  <si>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</si>
  <si>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</si>
  <si>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</si>
  <si>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</si>
  <si>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</si>
  <si>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</si>
  <si>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</si>
  <si>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</si>
  <si>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</si>
  <si>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</si>
  <si>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</si>
  <si>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</si>
  <si>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</si>
  <si>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</si>
  <si>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</si>
  <si>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</si>
  <si>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</si>
  <si>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</si>
  <si>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</si>
  <si>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</si>
  <si>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</si>
  <si>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</si>
  <si>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</si>
  <si>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</si>
  <si>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</si>
  <si>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</si>
  <si>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</si>
  <si>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</si>
  <si>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</si>
  <si>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"ООШ д.Китерня"</t>
  </si>
  <si>
    <t>директор</t>
  </si>
  <si>
    <t>Бурыкина</t>
  </si>
  <si>
    <t>салат из белокачанной капусты с морковью</t>
  </si>
  <si>
    <t>54-8з</t>
  </si>
  <si>
    <t>жаркое по-домашнему</t>
  </si>
  <si>
    <t>54-9м</t>
  </si>
  <si>
    <t>какао с молоком</t>
  </si>
  <si>
    <t>54-21гн</t>
  </si>
  <si>
    <t>пром.</t>
  </si>
  <si>
    <t>салат из свеклы отварной</t>
  </si>
  <si>
    <t>54-13з</t>
  </si>
  <si>
    <t>биточек</t>
  </si>
  <si>
    <t>п\ф</t>
  </si>
  <si>
    <t>капуста тушеная</t>
  </si>
  <si>
    <t>54-8г</t>
  </si>
  <si>
    <t>кисель из смородины</t>
  </si>
  <si>
    <t>54-23хн</t>
  </si>
  <si>
    <t>пром</t>
  </si>
  <si>
    <t>хлеб пшеничный</t>
  </si>
  <si>
    <t>салат из белокачанной капусты с помидорами</t>
  </si>
  <si>
    <t>54-6з</t>
  </si>
  <si>
    <t>гуляш из говядины</t>
  </si>
  <si>
    <t>54-2м</t>
  </si>
  <si>
    <t>макароны отварные</t>
  </si>
  <si>
    <t>54-1г</t>
  </si>
  <si>
    <t>сок персиковый</t>
  </si>
  <si>
    <t>соус красный основной</t>
  </si>
  <si>
    <t>54-3соус</t>
  </si>
  <si>
    <t>масло сливочное (порциями)</t>
  </si>
  <si>
    <t>53-19з</t>
  </si>
  <si>
    <t>вареники</t>
  </si>
  <si>
    <t>чай с молоком и сахаром</t>
  </si>
  <si>
    <t>54-4гн</t>
  </si>
  <si>
    <t>банан</t>
  </si>
  <si>
    <t>салат из моркови и яблок</t>
  </si>
  <si>
    <t>54-11з</t>
  </si>
  <si>
    <t xml:space="preserve">тефтели </t>
  </si>
  <si>
    <t>рагу из овощей</t>
  </si>
  <si>
    <t>54-9г</t>
  </si>
  <si>
    <t>компот из смеси сухофруктов</t>
  </si>
  <si>
    <t>54-1хн</t>
  </si>
  <si>
    <t>салат из свежих помидоров и огурцов</t>
  </si>
  <si>
    <t>54-5з</t>
  </si>
  <si>
    <t>плов с курицей</t>
  </si>
  <si>
    <t>54-12м</t>
  </si>
  <si>
    <t>кофейный напиток с молоком</t>
  </si>
  <si>
    <t>54-23гн</t>
  </si>
  <si>
    <t xml:space="preserve"> </t>
  </si>
  <si>
    <t>каша жидкая молочная овсяная</t>
  </si>
  <si>
    <t>54-22к</t>
  </si>
  <si>
    <t>чай с сахаром</t>
  </si>
  <si>
    <t>54-2гн</t>
  </si>
  <si>
    <t>сыр твердых сортов в нарезке</t>
  </si>
  <si>
    <t>54-1з</t>
  </si>
  <si>
    <t>апельсин</t>
  </si>
  <si>
    <t>винегрет с растительным маслом</t>
  </si>
  <si>
    <t>54-16з</t>
  </si>
  <si>
    <t>биточек из курицы</t>
  </si>
  <si>
    <t>каша гречневая рассыпчатая</t>
  </si>
  <si>
    <t>54-4г</t>
  </si>
  <si>
    <t>компот из кураги</t>
  </si>
  <si>
    <t>54-2хн</t>
  </si>
  <si>
    <t>салат картофельный с морковью и зеленым горошком</t>
  </si>
  <si>
    <t>рыба тушеная в томате с овощами (минтай)</t>
  </si>
  <si>
    <t>54-11р</t>
  </si>
  <si>
    <t>54-34з</t>
  </si>
  <si>
    <t>картофельное пюре</t>
  </si>
  <si>
    <t>54-11г</t>
  </si>
  <si>
    <t>курица отварная</t>
  </si>
  <si>
    <t>54-21м</t>
  </si>
  <si>
    <t>рис припущенный</t>
  </si>
  <si>
    <t>54-7г</t>
  </si>
  <si>
    <t>кисель из апельсинов</t>
  </si>
  <si>
    <t>54-20хн</t>
  </si>
  <si>
    <t>соус белый основной</t>
  </si>
  <si>
    <t>54-2соус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</si>
</sst>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1.6</v>
      </c>
      <c r="H14" s="43">
        <v>10.1</v>
      </c>
      <c r="I14" s="43">
        <v>9.6</v>
      </c>
      <c r="J14" s="43">
        <v>135.9</v>
      </c>
      <c r="K14" s="44" t="s">
        <v>43</v>
      </c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20.100000000000001</v>
      </c>
      <c r="H16" s="43">
        <v>18.8</v>
      </c>
      <c r="I16" s="43">
        <v>17.2</v>
      </c>
      <c r="J16" s="43">
        <v>317.89999999999998</v>
      </c>
      <c r="K16" s="44" t="s">
        <v>45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4.7</v>
      </c>
      <c r="H18" s="43">
        <v>3.5</v>
      </c>
      <c r="I18" s="43">
        <v>12.5</v>
      </c>
      <c r="J18" s="43">
        <v>100.4</v>
      </c>
      <c r="K18" s="44" t="s">
        <v>47</v>
      </c>
      <c r="L18" s="43"/>
    </row>
    <row r="19" spans="1:12" ht="15">
      <c r="A19" s="23"/>
      <c r="B19" s="15"/>
      <c r="C19" s="11"/>
      <c r="D19" s="7" t="s">
        <v>31</v>
      </c>
      <c r="E19" s="42" t="s">
        <v>58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48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30.200000000000003</v>
      </c>
      <c r="H23" s="19">
        <f t="shared" si="2"/>
        <v>32.799999999999997</v>
      </c>
      <c r="I23" s="19">
        <f t="shared" si="2"/>
        <v>63.9</v>
      </c>
      <c r="J23" s="19">
        <f t="shared" si="2"/>
        <v>671.4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30.200000000000003</v>
      </c>
      <c r="H24" s="32">
        <f t="shared" si="4"/>
        <v>32.799999999999997</v>
      </c>
      <c r="I24" s="32">
        <f t="shared" si="4"/>
        <v>63.9</v>
      </c>
      <c r="J24" s="32">
        <f t="shared" si="4"/>
        <v>671.4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</v>
      </c>
      <c r="H33" s="43">
        <v>2.69</v>
      </c>
      <c r="I33" s="43">
        <v>4.5599999999999996</v>
      </c>
      <c r="J33" s="43">
        <v>45.6</v>
      </c>
      <c r="K33" s="44" t="s">
        <v>50</v>
      </c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75</v>
      </c>
      <c r="G35" s="43">
        <v>13.7</v>
      </c>
      <c r="H35" s="43">
        <v>13</v>
      </c>
      <c r="I35" s="43">
        <v>12.3</v>
      </c>
      <c r="J35" s="43">
        <v>221.4</v>
      </c>
      <c r="K35" s="44" t="s">
        <v>52</v>
      </c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4.8</v>
      </c>
      <c r="H36" s="43">
        <v>6</v>
      </c>
      <c r="I36" s="43">
        <v>19.5</v>
      </c>
      <c r="J36" s="43">
        <v>151.4</v>
      </c>
      <c r="K36" s="44" t="s">
        <v>54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12.2</v>
      </c>
      <c r="J37" s="43">
        <v>50.6</v>
      </c>
      <c r="K37" s="44" t="s">
        <v>56</v>
      </c>
      <c r="L37" s="43"/>
    </row>
    <row r="38" spans="1:12" ht="15">
      <c r="A38" s="14"/>
      <c r="B38" s="15"/>
      <c r="C38" s="11"/>
      <c r="D38" s="7" t="s">
        <v>31</v>
      </c>
      <c r="E38" s="42" t="s">
        <v>58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57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585</v>
      </c>
      <c r="G42" s="19">
        <f t="shared" ref="G42" si="10">SUM(G33:G41)</f>
        <v>23.3</v>
      </c>
      <c r="H42" s="19">
        <f t="shared" ref="H42" si="11">SUM(H33:H41)</f>
        <v>22.189999999999998</v>
      </c>
      <c r="I42" s="19">
        <f t="shared" ref="I42" si="12">SUM(I33:I41)</f>
        <v>73.16</v>
      </c>
      <c r="J42" s="19">
        <f t="shared" ref="J42:L42" si="13">SUM(J33:J41)</f>
        <v>586.20000000000005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585</v>
      </c>
      <c r="G43" s="32">
        <f t="shared" ref="G43" si="14">G32+G42</f>
        <v>23.3</v>
      </c>
      <c r="H43" s="32">
        <f t="shared" ref="H43" si="15">H32+H42</f>
        <v>22.189999999999998</v>
      </c>
      <c r="I43" s="32">
        <f t="shared" ref="I43" si="16">I32+I42</f>
        <v>73.16</v>
      </c>
      <c r="J43" s="32">
        <f t="shared" ref="J43:L43" si="17">J32+J42</f>
        <v>586.20000000000005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1.4</v>
      </c>
      <c r="H52" s="43">
        <v>6.6</v>
      </c>
      <c r="I52" s="43">
        <v>2.1</v>
      </c>
      <c r="J52" s="43">
        <v>73.5</v>
      </c>
      <c r="K52" s="44" t="s">
        <v>60</v>
      </c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80</v>
      </c>
      <c r="G54" s="43">
        <v>13.6</v>
      </c>
      <c r="H54" s="43">
        <v>13.2</v>
      </c>
      <c r="I54" s="43">
        <v>3.1</v>
      </c>
      <c r="J54" s="43">
        <v>185.7</v>
      </c>
      <c r="K54" s="44" t="s">
        <v>62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7.1</v>
      </c>
      <c r="H55" s="43">
        <v>6.6</v>
      </c>
      <c r="I55" s="43">
        <v>43.7</v>
      </c>
      <c r="J55" s="43">
        <v>262.39999999999998</v>
      </c>
      <c r="K55" s="44" t="s">
        <v>64</v>
      </c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0.6</v>
      </c>
      <c r="H56" s="43">
        <v>0</v>
      </c>
      <c r="I56" s="43">
        <v>33</v>
      </c>
      <c r="J56" s="43">
        <v>134.4</v>
      </c>
      <c r="K56" s="44" t="s">
        <v>48</v>
      </c>
      <c r="L56" s="43"/>
    </row>
    <row r="57" spans="1:12" ht="15">
      <c r="A57" s="23"/>
      <c r="B57" s="15"/>
      <c r="C57" s="11"/>
      <c r="D57" s="7" t="s">
        <v>31</v>
      </c>
      <c r="E57" s="42" t="s">
        <v>58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48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66</v>
      </c>
      <c r="F59" s="43">
        <v>30</v>
      </c>
      <c r="G59" s="43">
        <v>1</v>
      </c>
      <c r="H59" s="43">
        <v>0.7</v>
      </c>
      <c r="I59" s="43">
        <v>2.7</v>
      </c>
      <c r="J59" s="43">
        <v>21.2</v>
      </c>
      <c r="K59" s="44" t="s">
        <v>67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27.500000000000004</v>
      </c>
      <c r="H61" s="19">
        <f t="shared" ref="H61" si="23">SUM(H52:H60)</f>
        <v>27.499999999999996</v>
      </c>
      <c r="I61" s="19">
        <f t="shared" ref="I61" si="24">SUM(I52:I60)</f>
        <v>109.2</v>
      </c>
      <c r="J61" s="19">
        <f t="shared" ref="J61:L61" si="25">SUM(J52:J60)</f>
        <v>794.4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27.500000000000004</v>
      </c>
      <c r="H62" s="32">
        <f t="shared" ref="H62" si="27">H51+H61</f>
        <v>27.499999999999996</v>
      </c>
      <c r="I62" s="32">
        <f t="shared" ref="I62" si="28">I51+I61</f>
        <v>109.2</v>
      </c>
      <c r="J62" s="32">
        <f t="shared" ref="J62:L62" si="29">J51+J61</f>
        <v>794.4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20</v>
      </c>
      <c r="G71" s="43">
        <v>0.2</v>
      </c>
      <c r="H71" s="43">
        <v>14.5</v>
      </c>
      <c r="I71" s="43">
        <v>0.3</v>
      </c>
      <c r="J71" s="43">
        <v>132.19999999999999</v>
      </c>
      <c r="K71" s="44" t="s">
        <v>69</v>
      </c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70</v>
      </c>
      <c r="F73" s="43">
        <v>250</v>
      </c>
      <c r="G73" s="43">
        <v>28.2</v>
      </c>
      <c r="H73" s="43">
        <v>14.1</v>
      </c>
      <c r="I73" s="43">
        <v>36.9</v>
      </c>
      <c r="J73" s="43">
        <v>386.9</v>
      </c>
      <c r="K73" s="44" t="s">
        <v>52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1.6</v>
      </c>
      <c r="H75" s="43">
        <v>1.1000000000000001</v>
      </c>
      <c r="I75" s="43">
        <v>8.6</v>
      </c>
      <c r="J75" s="43">
        <v>50.9</v>
      </c>
      <c r="K75" s="44" t="s">
        <v>72</v>
      </c>
      <c r="L75" s="43"/>
    </row>
    <row r="76" spans="1:12" ht="15">
      <c r="A76" s="23"/>
      <c r="B76" s="15"/>
      <c r="C76" s="11"/>
      <c r="D76" s="7" t="s">
        <v>31</v>
      </c>
      <c r="E76" s="42" t="s">
        <v>58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57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73</v>
      </c>
      <c r="F78" s="43">
        <v>200</v>
      </c>
      <c r="G78" s="43">
        <v>3</v>
      </c>
      <c r="H78" s="43">
        <v>1</v>
      </c>
      <c r="I78" s="43">
        <v>42</v>
      </c>
      <c r="J78" s="43">
        <v>189</v>
      </c>
      <c r="K78" s="44" t="s">
        <v>57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36.799999999999997</v>
      </c>
      <c r="H80" s="19">
        <f t="shared" ref="H80" si="35">SUM(H71:H79)</f>
        <v>31.1</v>
      </c>
      <c r="I80" s="19">
        <f t="shared" ref="I80" si="36">SUM(I71:I79)</f>
        <v>112.4</v>
      </c>
      <c r="J80" s="19">
        <f t="shared" ref="J80:L80" si="37">SUM(J71:J79)</f>
        <v>876.19999999999993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36.799999999999997</v>
      </c>
      <c r="H81" s="32">
        <f t="shared" ref="H81" si="39">H70+H80</f>
        <v>31.1</v>
      </c>
      <c r="I81" s="32">
        <f t="shared" ref="I81" si="40">I70+I80</f>
        <v>112.4</v>
      </c>
      <c r="J81" s="32">
        <f t="shared" ref="J81:L81" si="41">J70+J80</f>
        <v>876.19999999999993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0.9</v>
      </c>
      <c r="H90" s="43">
        <v>10.199999999999999</v>
      </c>
      <c r="I90" s="43">
        <v>7.1</v>
      </c>
      <c r="J90" s="43">
        <v>123.8</v>
      </c>
      <c r="K90" s="44" t="s">
        <v>75</v>
      </c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12.3</v>
      </c>
      <c r="H92" s="43">
        <v>10</v>
      </c>
      <c r="I92" s="43">
        <v>7.2</v>
      </c>
      <c r="J92" s="43">
        <v>167.9</v>
      </c>
      <c r="K92" s="44" t="s">
        <v>52</v>
      </c>
      <c r="L92" s="43"/>
    </row>
    <row r="93" spans="1:12" ht="15">
      <c r="A93" s="23"/>
      <c r="B93" s="15"/>
      <c r="C93" s="11"/>
      <c r="D93" s="7" t="s">
        <v>29</v>
      </c>
      <c r="E93" s="42" t="s">
        <v>77</v>
      </c>
      <c r="F93" s="43">
        <v>200</v>
      </c>
      <c r="G93" s="43">
        <v>3.8</v>
      </c>
      <c r="H93" s="43">
        <v>10</v>
      </c>
      <c r="I93" s="43">
        <v>18.2</v>
      </c>
      <c r="J93" s="43">
        <v>177.8</v>
      </c>
      <c r="K93" s="44" t="s">
        <v>78</v>
      </c>
      <c r="L93" s="43"/>
    </row>
    <row r="94" spans="1:12" ht="1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80</v>
      </c>
      <c r="L94" s="43"/>
    </row>
    <row r="95" spans="1:12" ht="15">
      <c r="A95" s="23"/>
      <c r="B95" s="15"/>
      <c r="C95" s="11"/>
      <c r="D95" s="7" t="s">
        <v>31</v>
      </c>
      <c r="E95" s="42" t="s">
        <v>58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48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21.3</v>
      </c>
      <c r="H99" s="19">
        <f t="shared" ref="H99" si="47">SUM(H90:H98)</f>
        <v>30.599999999999998</v>
      </c>
      <c r="I99" s="19">
        <f t="shared" ref="I99" si="48">SUM(I90:I98)</f>
        <v>76.900000000000006</v>
      </c>
      <c r="J99" s="19">
        <f t="shared" ref="J99:L99" si="49">SUM(J90:J98)</f>
        <v>667.7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21.3</v>
      </c>
      <c r="H100" s="32">
        <f t="shared" ref="H100" si="51">H89+H99</f>
        <v>30.599999999999998</v>
      </c>
      <c r="I100" s="32">
        <f t="shared" ref="I100" si="52">I89+I99</f>
        <v>76.900000000000006</v>
      </c>
      <c r="J100" s="32">
        <f t="shared" ref="J100:L100" si="53">J89+J99</f>
        <v>667.7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100</v>
      </c>
      <c r="G109" s="43">
        <v>1</v>
      </c>
      <c r="H109" s="43">
        <v>5.0999999999999996</v>
      </c>
      <c r="I109" s="43">
        <v>3.1</v>
      </c>
      <c r="J109" s="43">
        <v>62.4</v>
      </c>
      <c r="K109" s="44" t="s">
        <v>82</v>
      </c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84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 t="s">
        <v>87</v>
      </c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3.9</v>
      </c>
      <c r="H113" s="43">
        <v>2.9</v>
      </c>
      <c r="I113" s="43">
        <v>11.2</v>
      </c>
      <c r="J113" s="43">
        <v>86</v>
      </c>
      <c r="K113" s="44" t="s">
        <v>86</v>
      </c>
      <c r="L113" s="43"/>
    </row>
    <row r="114" spans="1:12" ht="15">
      <c r="A114" s="23"/>
      <c r="B114" s="15"/>
      <c r="C114" s="11"/>
      <c r="D114" s="7" t="s">
        <v>31</v>
      </c>
      <c r="E114" s="42" t="s">
        <v>58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117.2</v>
      </c>
      <c r="K114" s="44" t="s">
        <v>48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35.9</v>
      </c>
      <c r="H118" s="19">
        <f t="shared" si="56"/>
        <v>16.499999999999996</v>
      </c>
      <c r="I118" s="19">
        <f t="shared" si="56"/>
        <v>72.099999999999994</v>
      </c>
      <c r="J118" s="19">
        <f t="shared" si="56"/>
        <v>580.20000000000005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35.9</v>
      </c>
      <c r="H119" s="32">
        <f t="shared" ref="H119" si="59">H108+H118</f>
        <v>16.499999999999996</v>
      </c>
      <c r="I119" s="32">
        <f t="shared" ref="I119" si="60">I108+I118</f>
        <v>72.099999999999994</v>
      </c>
      <c r="J119" s="32">
        <f t="shared" ref="J119:L119" si="61">J108+J118</f>
        <v>580.20000000000005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20</v>
      </c>
      <c r="G128" s="43">
        <v>0.2</v>
      </c>
      <c r="H128" s="43">
        <v>14.5</v>
      </c>
      <c r="I128" s="43">
        <v>0.3</v>
      </c>
      <c r="J128" s="43">
        <v>132.19999999999999</v>
      </c>
      <c r="K128" s="44" t="s">
        <v>69</v>
      </c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200</v>
      </c>
      <c r="G130" s="43">
        <v>6.8</v>
      </c>
      <c r="H130" s="43">
        <v>7.4</v>
      </c>
      <c r="I130" s="43">
        <v>24.6</v>
      </c>
      <c r="J130" s="43">
        <v>192.7</v>
      </c>
      <c r="K130" s="44" t="s">
        <v>89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91</v>
      </c>
      <c r="L132" s="43"/>
    </row>
    <row r="133" spans="1:12" ht="15">
      <c r="A133" s="14"/>
      <c r="B133" s="15"/>
      <c r="C133" s="11"/>
      <c r="D133" s="7" t="s">
        <v>31</v>
      </c>
      <c r="E133" s="42" t="s">
        <v>58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48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92</v>
      </c>
      <c r="F135" s="43">
        <v>30</v>
      </c>
      <c r="G135" s="43">
        <v>7</v>
      </c>
      <c r="H135" s="43">
        <v>8.9</v>
      </c>
      <c r="I135" s="43">
        <v>0</v>
      </c>
      <c r="J135" s="43">
        <v>107.5</v>
      </c>
      <c r="K135" s="44" t="s">
        <v>93</v>
      </c>
      <c r="L135" s="43"/>
    </row>
    <row r="136" spans="1:12" ht="15">
      <c r="A136" s="14"/>
      <c r="B136" s="15"/>
      <c r="C136" s="11"/>
      <c r="D136" s="6"/>
      <c r="E136" s="42" t="s">
        <v>94</v>
      </c>
      <c r="F136" s="43">
        <v>200</v>
      </c>
      <c r="G136" s="43">
        <v>1.8</v>
      </c>
      <c r="H136" s="43">
        <v>0.4</v>
      </c>
      <c r="I136" s="43">
        <v>24.6</v>
      </c>
      <c r="J136" s="43">
        <v>117.2</v>
      </c>
      <c r="K136" s="44" t="s">
        <v>48</v>
      </c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19.8</v>
      </c>
      <c r="H137" s="19">
        <f t="shared" si="64"/>
        <v>31.599999999999994</v>
      </c>
      <c r="I137" s="19">
        <f t="shared" si="64"/>
        <v>80.5</v>
      </c>
      <c r="J137" s="19">
        <f t="shared" si="64"/>
        <v>693.6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19.8</v>
      </c>
      <c r="H138" s="32">
        <f t="shared" ref="H138" si="67">H127+H137</f>
        <v>31.599999999999994</v>
      </c>
      <c r="I138" s="32">
        <f t="shared" ref="I138" si="68">I127+I137</f>
        <v>80.5</v>
      </c>
      <c r="J138" s="32">
        <f t="shared" ref="J138:L138" si="69">J127+J137</f>
        <v>693.6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100</v>
      </c>
      <c r="G147" s="43">
        <v>1.17</v>
      </c>
      <c r="H147" s="43">
        <v>8.9499999999999993</v>
      </c>
      <c r="I147" s="43">
        <v>6.67</v>
      </c>
      <c r="J147" s="43">
        <v>111.9</v>
      </c>
      <c r="K147" s="44" t="s">
        <v>96</v>
      </c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97</v>
      </c>
      <c r="F149" s="43">
        <v>75</v>
      </c>
      <c r="G149" s="43">
        <v>14.3</v>
      </c>
      <c r="H149" s="43">
        <v>3.2</v>
      </c>
      <c r="I149" s="43">
        <v>10</v>
      </c>
      <c r="J149" s="43">
        <v>126.5</v>
      </c>
      <c r="K149" s="44" t="s">
        <v>52</v>
      </c>
      <c r="L149" s="43"/>
    </row>
    <row r="150" spans="1:12" ht="15">
      <c r="A150" s="23"/>
      <c r="B150" s="15"/>
      <c r="C150" s="11"/>
      <c r="D150" s="7" t="s">
        <v>29</v>
      </c>
      <c r="E150" s="42" t="s">
        <v>98</v>
      </c>
      <c r="F150" s="43">
        <v>200</v>
      </c>
      <c r="G150" s="43">
        <v>11</v>
      </c>
      <c r="H150" s="43">
        <v>8.5</v>
      </c>
      <c r="I150" s="43">
        <v>47.9</v>
      </c>
      <c r="J150" s="43">
        <v>311.60000000000002</v>
      </c>
      <c r="K150" s="44" t="s">
        <v>99</v>
      </c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101</v>
      </c>
      <c r="L151" s="43"/>
    </row>
    <row r="152" spans="1:12" ht="15">
      <c r="A152" s="23"/>
      <c r="B152" s="15"/>
      <c r="C152" s="11"/>
      <c r="D152" s="7" t="s">
        <v>31</v>
      </c>
      <c r="E152" s="42" t="s">
        <v>58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48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625</v>
      </c>
      <c r="G156" s="19">
        <f t="shared" ref="G156:J156" si="72">SUM(G147:G155)</f>
        <v>31.27</v>
      </c>
      <c r="H156" s="19">
        <f t="shared" si="72"/>
        <v>21.15</v>
      </c>
      <c r="I156" s="19">
        <f t="shared" si="72"/>
        <v>104.76999999999998</v>
      </c>
      <c r="J156" s="19">
        <f t="shared" si="72"/>
        <v>734.1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625</v>
      </c>
      <c r="G157" s="32">
        <f t="shared" ref="G157" si="74">G146+G156</f>
        <v>31.27</v>
      </c>
      <c r="H157" s="32">
        <f t="shared" ref="H157" si="75">H146+H156</f>
        <v>21.15</v>
      </c>
      <c r="I157" s="32">
        <f t="shared" ref="I157" si="76">I146+I156</f>
        <v>104.76999999999998</v>
      </c>
      <c r="J157" s="32">
        <f t="shared" ref="J157:L157" si="77">J146+J156</f>
        <v>734.1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100</v>
      </c>
      <c r="G166" s="43">
        <v>2.8</v>
      </c>
      <c r="H166" s="43">
        <v>7.2</v>
      </c>
      <c r="I166" s="43">
        <v>10.4</v>
      </c>
      <c r="J166" s="43">
        <v>117.2</v>
      </c>
      <c r="K166" s="44" t="s">
        <v>105</v>
      </c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103</v>
      </c>
      <c r="F168" s="43">
        <v>100</v>
      </c>
      <c r="G168" s="43">
        <v>13.9</v>
      </c>
      <c r="H168" s="43">
        <v>7.4</v>
      </c>
      <c r="I168" s="43">
        <v>6.3</v>
      </c>
      <c r="J168" s="43">
        <v>147.30000000000001</v>
      </c>
      <c r="K168" s="44" t="s">
        <v>104</v>
      </c>
      <c r="L168" s="43"/>
    </row>
    <row r="169" spans="1:12" ht="15">
      <c r="A169" s="23"/>
      <c r="B169" s="15"/>
      <c r="C169" s="11"/>
      <c r="D169" s="7" t="s">
        <v>29</v>
      </c>
      <c r="E169" s="42" t="s">
        <v>106</v>
      </c>
      <c r="F169" s="43">
        <v>200</v>
      </c>
      <c r="G169" s="43">
        <v>4.0999999999999996</v>
      </c>
      <c r="H169" s="43">
        <v>7.1</v>
      </c>
      <c r="I169" s="43">
        <v>26.4</v>
      </c>
      <c r="J169" s="43">
        <v>185.8</v>
      </c>
      <c r="K169" s="44" t="s">
        <v>107</v>
      </c>
      <c r="L169" s="43"/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80</v>
      </c>
      <c r="L170" s="43"/>
    </row>
    <row r="171" spans="1:12" ht="15">
      <c r="A171" s="23"/>
      <c r="B171" s="15"/>
      <c r="C171" s="11"/>
      <c r="D171" s="7" t="s">
        <v>31</v>
      </c>
      <c r="E171" s="42" t="s">
        <v>58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48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25.099999999999998</v>
      </c>
      <c r="H175" s="19">
        <f t="shared" si="80"/>
        <v>22.1</v>
      </c>
      <c r="I175" s="19">
        <f t="shared" si="80"/>
        <v>87.5</v>
      </c>
      <c r="J175" s="19">
        <f t="shared" si="80"/>
        <v>648.5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650</v>
      </c>
      <c r="G176" s="32">
        <f t="shared" ref="G176" si="82">G165+G175</f>
        <v>25.099999999999998</v>
      </c>
      <c r="H176" s="32">
        <f t="shared" ref="H176" si="83">H165+H175</f>
        <v>22.1</v>
      </c>
      <c r="I176" s="32">
        <f t="shared" ref="I176" si="84">I165+I175</f>
        <v>87.5</v>
      </c>
      <c r="J176" s="32">
        <f t="shared" ref="J176:L176" si="85">J165+J175</f>
        <v>648.5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108</v>
      </c>
      <c r="F187" s="43">
        <v>150</v>
      </c>
      <c r="G187" s="43">
        <v>48.2</v>
      </c>
      <c r="H187" s="43">
        <v>3.6</v>
      </c>
      <c r="I187" s="43">
        <v>1.6</v>
      </c>
      <c r="J187" s="43">
        <v>232.2</v>
      </c>
      <c r="K187" s="44" t="s">
        <v>109</v>
      </c>
      <c r="L187" s="43"/>
    </row>
    <row r="188" spans="1:12" ht="15">
      <c r="A188" s="23"/>
      <c r="B188" s="15"/>
      <c r="C188" s="11"/>
      <c r="D188" s="7" t="s">
        <v>29</v>
      </c>
      <c r="E188" s="42" t="s">
        <v>110</v>
      </c>
      <c r="F188" s="43">
        <v>200</v>
      </c>
      <c r="G188" s="43">
        <v>4.5999999999999996</v>
      </c>
      <c r="H188" s="43">
        <v>6.4</v>
      </c>
      <c r="I188" s="43">
        <v>46.6</v>
      </c>
      <c r="J188" s="43">
        <v>262.39999999999998</v>
      </c>
      <c r="K188" s="44" t="s">
        <v>111</v>
      </c>
      <c r="L188" s="43"/>
    </row>
    <row r="189" spans="1:12" ht="15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0.4</v>
      </c>
      <c r="H189" s="43">
        <v>0.1</v>
      </c>
      <c r="I189" s="43">
        <v>14.3</v>
      </c>
      <c r="J189" s="43">
        <v>59.8</v>
      </c>
      <c r="K189" s="44" t="s">
        <v>113</v>
      </c>
      <c r="L189" s="43"/>
    </row>
    <row r="190" spans="1:12" ht="15">
      <c r="A190" s="23"/>
      <c r="B190" s="15"/>
      <c r="C190" s="11"/>
      <c r="D190" s="7" t="s">
        <v>31</v>
      </c>
      <c r="E190" s="42" t="s">
        <v>58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48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114</v>
      </c>
      <c r="F192" s="43">
        <v>20</v>
      </c>
      <c r="G192" s="43">
        <v>0.5</v>
      </c>
      <c r="H192" s="43">
        <v>0.8</v>
      </c>
      <c r="I192" s="43">
        <v>0.9</v>
      </c>
      <c r="J192" s="43">
        <v>12.5</v>
      </c>
      <c r="K192" s="44" t="s">
        <v>115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57.5</v>
      </c>
      <c r="H194" s="19">
        <f t="shared" si="88"/>
        <v>11.3</v>
      </c>
      <c r="I194" s="19">
        <f t="shared" si="88"/>
        <v>88</v>
      </c>
      <c r="J194" s="19">
        <f t="shared" si="88"/>
        <v>684.1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620</v>
      </c>
      <c r="G195" s="32">
        <f t="shared" ref="G195" si="90">G184+G194</f>
        <v>57.5</v>
      </c>
      <c r="H195" s="32">
        <f t="shared" ref="H195" si="91">H184+H194</f>
        <v>11.3</v>
      </c>
      <c r="I195" s="32">
        <f t="shared" ref="I195" si="92">I184+I194</f>
        <v>88</v>
      </c>
      <c r="J195" s="32">
        <f t="shared" ref="J195:L195" si="93">J184+J194</f>
        <v>684.1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30.867000000000001</v>
      </c>
      <c r="H196" s="34">
        <f t="shared" si="94"/>
        <v>24.684000000000001</v>
      </c>
      <c r="I196" s="34">
        <f t="shared" si="94"/>
        <v>86.842999999999989</v>
      </c>
      <c r="J196" s="34">
        <f t="shared" si="94"/>
        <v>693.6400000000001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2023-10-24T06:40:40Z</dcterms:modified>
</cp:coreProperties>
</file>